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695" windowHeight="10365" activeTab="0"/>
  </bookViews>
  <sheets>
    <sheet name="mar 2018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<sst xmlns="http://schemas.openxmlformats.org/spreadsheetml/2006/main" count="20" uniqueCount="20">
  <si>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CASA DE ASIGURARI DE SANATATE VRANCEA</t>
  </si>
  <si>
    <t>DENUMIRE INDICATOR</t>
  </si>
  <si>
    <t>TOTAL JUD. VRANCEA</t>
  </si>
  <si>
    <t>MEDICAMENTE COMPENSATE SI GRATUITE + 4G (G3,G10,G15,G16)</t>
  </si>
  <si>
    <t>MEDICAMENTE 6G ( G4,G7,G22,G31,G29)</t>
  </si>
  <si>
    <t>PENSIONARI CU VENIT &lt; 700 RON/LUNA - COTA 50%</t>
  </si>
  <si>
    <t>PENSIONARI CU VENIT &lt; 700 RON/LUNA - COTA 40%</t>
  </si>
  <si>
    <t>MEDICAMENTE ADO (antidiabetice orale)</t>
  </si>
  <si>
    <t>MEDICAMENTE INSULINE</t>
  </si>
  <si>
    <t>MEDICAMENTE CONSUM MIXT (ADO+INSULINE)</t>
  </si>
  <si>
    <t>TESTE AUTOMONITORIZARE ADULTI "PES 18"</t>
  </si>
  <si>
    <t>TESTE AUTOMONITORIZARE COPII</t>
  </si>
  <si>
    <t>MEDICAMENTE PROGRAM ONCOLOGIE</t>
  </si>
  <si>
    <t>MEDICAMENTE PROG. ONCOLOGIE - COST VOLUM</t>
  </si>
  <si>
    <t>MEDICAMENTE PROGRAM POSTTRANSPLANT</t>
  </si>
  <si>
    <t>MEDICAMENTE PROG. MUCOVISCIDOZA COPIL</t>
  </si>
  <si>
    <t>MEDICAMENTE PROG. SCLEROZA AMIOTROFICA</t>
  </si>
  <si>
    <t>MEDICAMENTE PROG. SINDROM PRADER WILLI</t>
  </si>
  <si>
    <t>DECONTURI MARTIE 2018</t>
  </si>
  <si>
    <t>VALOARE DECONTATA LUNA MARTIE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</si>
</sst>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40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D32"/>
  <sheetViews>
    <sheetView tabSelected="1" workbookViewId="0" topLeftCell="A1">
      <selection activeCell="H18" sqref="H18"/>
    </sheetView>
  </sheetViews>
  <sheetFormatPr defaultColWidth="9.33203125" defaultRowHeight="11.25"/>
  <cols>
    <col min="3" max="3" width="66.66015625" style="0" customWidth="1"/>
    <col min="4" max="4" width="23.5" style="0" customWidth="1"/>
  </cols>
  <sheetData>
    <row r="3" ht="11.25">
      <c r="C3" s="1" t="s">
        <v>0</v>
      </c>
    </row>
    <row r="4" ht="11.25">
      <c r="C4" s="1"/>
    </row>
    <row r="5" ht="11.25">
      <c r="C5" s="1"/>
    </row>
    <row r="6" ht="15">
      <c r="C6" s="2" t="s">
        <v>18</v>
      </c>
    </row>
    <row r="12" ht="12" thickBot="1"/>
    <row r="13" spans="3:4" ht="11.25">
      <c r="C13" s="9" t="s">
        <v>1</v>
      </c>
      <c r="D13" s="9" t="s">
        <v>19</v>
      </c>
    </row>
    <row r="14" spans="3:4" ht="11.25">
      <c r="C14" s="10"/>
      <c r="D14" s="10"/>
    </row>
    <row r="15" spans="3:4" ht="24.75" customHeight="1" thickBot="1">
      <c r="C15" s="11"/>
      <c r="D15" s="11"/>
    </row>
    <row r="16" spans="3:4" ht="11.25">
      <c r="C16" s="12" t="s">
        <v>2</v>
      </c>
      <c r="D16" s="14">
        <f>SUM(D18:D32)</f>
        <v>7635656.079999998</v>
      </c>
    </row>
    <row r="17" spans="3:4" ht="12" thickBot="1">
      <c r="C17" s="13"/>
      <c r="D17" s="15"/>
    </row>
    <row r="18" spans="3:4" ht="26.25" thickBot="1">
      <c r="C18" s="3" t="s">
        <v>3</v>
      </c>
      <c r="D18" s="4">
        <f>3810243.21</f>
        <v>3810243.21</v>
      </c>
    </row>
    <row r="19" spans="3:4" ht="13.5" thickBot="1">
      <c r="C19" s="5" t="s">
        <v>4</v>
      </c>
      <c r="D19" s="4">
        <f>1056816.68+1093639.28</f>
        <v>2150455.96</v>
      </c>
    </row>
    <row r="20" spans="3:4" ht="13.5" thickBot="1">
      <c r="C20" s="5" t="s">
        <v>5</v>
      </c>
      <c r="D20" s="4">
        <f>76768.47+79102.36</f>
        <v>155870.83000000002</v>
      </c>
    </row>
    <row r="21" spans="3:4" ht="13.5" thickBot="1">
      <c r="C21" s="5" t="s">
        <v>6</v>
      </c>
      <c r="D21" s="4"/>
    </row>
    <row r="22" spans="3:4" ht="13.5" thickBot="1">
      <c r="C22" s="5" t="s">
        <v>7</v>
      </c>
      <c r="D22" s="4">
        <v>300479.25</v>
      </c>
    </row>
    <row r="23" spans="3:4" ht="13.5" thickBot="1">
      <c r="C23" s="5" t="s">
        <v>8</v>
      </c>
      <c r="D23" s="4">
        <v>197682.87</v>
      </c>
    </row>
    <row r="24" spans="3:4" ht="13.5" thickBot="1">
      <c r="C24" s="6" t="s">
        <v>9</v>
      </c>
      <c r="D24" s="4">
        <v>320793.93</v>
      </c>
    </row>
    <row r="25" spans="3:4" ht="13.5" thickBot="1">
      <c r="C25" s="5" t="s">
        <v>10</v>
      </c>
      <c r="D25" s="4">
        <v>87540</v>
      </c>
    </row>
    <row r="26" spans="3:4" ht="13.5" thickBot="1">
      <c r="C26" s="5" t="s">
        <v>11</v>
      </c>
      <c r="D26" s="4">
        <v>9120</v>
      </c>
    </row>
    <row r="27" spans="3:4" ht="13.5" thickBot="1">
      <c r="C27" s="5" t="s">
        <v>12</v>
      </c>
      <c r="D27" s="4">
        <v>559307.93</v>
      </c>
    </row>
    <row r="28" spans="3:4" ht="13.5" thickBot="1">
      <c r="C28" s="5" t="s">
        <v>13</v>
      </c>
      <c r="D28" s="4">
        <v>8245.85</v>
      </c>
    </row>
    <row r="29" spans="3:4" ht="13.5" thickBot="1">
      <c r="C29" s="5" t="s">
        <v>14</v>
      </c>
      <c r="D29" s="4">
        <v>25941.85</v>
      </c>
    </row>
    <row r="30" spans="3:4" ht="13.5" thickBot="1">
      <c r="C30" s="5" t="s">
        <v>15</v>
      </c>
      <c r="D30" s="4">
        <v>8116.56</v>
      </c>
    </row>
    <row r="31" spans="3:4" ht="13.5" thickBot="1">
      <c r="C31" s="7" t="s">
        <v>16</v>
      </c>
      <c r="D31" s="4"/>
    </row>
    <row r="32" spans="3:4" ht="13.5" thickBot="1">
      <c r="C32" s="8" t="s">
        <v>17</v>
      </c>
      <c r="D32" s="8">
        <v>1857.84</v>
      </c>
    </row>
  </sheetData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cristi.mocanu</dc:creator>
  <cp:keywords/>
  <dc:description/>
  <cp:lastModifiedBy>violeta.ciubotaru</cp:lastModifiedBy>
  <dcterms:created xsi:type="dcterms:W3CDTF">2018-01-09T12:32:17Z</dcterms:created>
  <dcterms:modified xsi:type="dcterms:W3CDTF">2018-03-21T12:11:12Z</dcterms:modified>
  <cp:category/>
  <cp:version/>
  <cp:contentType/>
  <cp:contentStatus/>
</cp:coreProperties>
</file>